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ris Benjamin\Desktop\"/>
    </mc:Choice>
  </mc:AlternateContent>
  <bookViews>
    <workbookView xWindow="0" yWindow="0" windowWidth="10695" windowHeight="742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H46" i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E6" i="1"/>
  <c r="H6" i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H5" i="1"/>
  <c r="E5" i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D4" i="1"/>
  <c r="F4" i="1" s="1"/>
  <c r="I4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5" i="1"/>
  <c r="J45" i="1" l="1"/>
  <c r="K45" i="1" s="1"/>
  <c r="J50" i="1"/>
  <c r="K50" i="1" s="1"/>
  <c r="J60" i="1"/>
  <c r="K60" i="1" s="1"/>
  <c r="J52" i="1"/>
  <c r="K52" i="1" s="1"/>
  <c r="J59" i="1"/>
  <c r="K59" i="1" s="1"/>
  <c r="J51" i="1"/>
  <c r="K51" i="1" s="1"/>
  <c r="J49" i="1"/>
  <c r="K49" i="1" s="1"/>
  <c r="J61" i="1"/>
  <c r="K61" i="1" s="1"/>
  <c r="J58" i="1"/>
  <c r="K58" i="1" s="1"/>
  <c r="J57" i="1"/>
  <c r="K57" i="1" s="1"/>
  <c r="J64" i="1"/>
  <c r="K64" i="1" s="1"/>
  <c r="J56" i="1"/>
  <c r="K56" i="1" s="1"/>
  <c r="J48" i="1"/>
  <c r="K48" i="1" s="1"/>
  <c r="J63" i="1"/>
  <c r="K63" i="1" s="1"/>
  <c r="J55" i="1"/>
  <c r="K55" i="1" s="1"/>
  <c r="J47" i="1"/>
  <c r="K47" i="1" s="1"/>
  <c r="J53" i="1"/>
  <c r="K53" i="1" s="1"/>
  <c r="J62" i="1"/>
  <c r="K62" i="1" s="1"/>
  <c r="J54" i="1"/>
  <c r="K54" i="1" s="1"/>
  <c r="J46" i="1"/>
  <c r="K46" i="1" s="1"/>
  <c r="B5" i="1"/>
  <c r="D5" i="1" s="1"/>
  <c r="F5" i="1" l="1"/>
  <c r="I5" i="1" s="1"/>
  <c r="B6" i="1" l="1"/>
  <c r="D6" i="1" s="1"/>
  <c r="F6" i="1" s="1"/>
  <c r="I6" i="1" s="1"/>
  <c r="B7" i="1" l="1"/>
  <c r="D7" i="1" l="1"/>
  <c r="F7" i="1"/>
  <c r="I7" i="1" s="1"/>
  <c r="B8" i="1" l="1"/>
  <c r="D8" i="1" s="1"/>
  <c r="F8" i="1" s="1"/>
  <c r="I8" i="1" s="1"/>
  <c r="B9" i="1" l="1"/>
  <c r="D9" i="1" s="1"/>
  <c r="F9" i="1" s="1"/>
  <c r="I9" i="1" s="1"/>
  <c r="B10" i="1" l="1"/>
  <c r="D10" i="1" l="1"/>
  <c r="F10" i="1" s="1"/>
  <c r="I10" i="1" s="1"/>
  <c r="B11" i="1" l="1"/>
  <c r="D11" i="1" l="1"/>
  <c r="F11" i="1" s="1"/>
  <c r="I11" i="1" s="1"/>
  <c r="B12" i="1" l="1"/>
  <c r="D12" i="1" l="1"/>
  <c r="F12" i="1" s="1"/>
  <c r="I12" i="1" s="1"/>
  <c r="B13" i="1" l="1"/>
  <c r="D13" i="1" l="1"/>
  <c r="F13" i="1" s="1"/>
  <c r="I13" i="1" s="1"/>
  <c r="B14" i="1" l="1"/>
  <c r="D14" i="1" l="1"/>
  <c r="F14" i="1" s="1"/>
  <c r="I14" i="1" s="1"/>
  <c r="B15" i="1" l="1"/>
  <c r="D15" i="1" l="1"/>
  <c r="F15" i="1"/>
  <c r="I15" i="1" s="1"/>
  <c r="B16" i="1" l="1"/>
  <c r="D16" i="1" l="1"/>
  <c r="F16" i="1" s="1"/>
  <c r="I16" i="1" s="1"/>
  <c r="B17" i="1" l="1"/>
  <c r="D17" i="1" l="1"/>
  <c r="F17" i="1" s="1"/>
  <c r="I17" i="1" s="1"/>
  <c r="B18" i="1" l="1"/>
  <c r="D18" i="1" l="1"/>
  <c r="F18" i="1" s="1"/>
  <c r="I18" i="1" s="1"/>
  <c r="B19" i="1" l="1"/>
  <c r="D19" i="1" l="1"/>
  <c r="F19" i="1" s="1"/>
  <c r="I19" i="1" s="1"/>
  <c r="B20" i="1" l="1"/>
  <c r="D20" i="1" l="1"/>
  <c r="F20" i="1" s="1"/>
  <c r="I20" i="1" s="1"/>
  <c r="B21" i="1" l="1"/>
  <c r="D21" i="1" l="1"/>
  <c r="F21" i="1" s="1"/>
  <c r="I21" i="1" s="1"/>
  <c r="B22" i="1" l="1"/>
  <c r="D22" i="1" l="1"/>
  <c r="F22" i="1" s="1"/>
  <c r="I22" i="1" s="1"/>
  <c r="B23" i="1" l="1"/>
  <c r="D23" i="1" l="1"/>
  <c r="F23" i="1" s="1"/>
  <c r="I23" i="1" s="1"/>
  <c r="B24" i="1" l="1"/>
  <c r="D24" i="1" l="1"/>
  <c r="F24" i="1"/>
  <c r="I24" i="1" s="1"/>
  <c r="B25" i="1" l="1"/>
  <c r="D25" i="1" l="1"/>
  <c r="F25" i="1" s="1"/>
  <c r="I25" i="1" s="1"/>
  <c r="B26" i="1" l="1"/>
  <c r="D26" i="1" l="1"/>
  <c r="F26" i="1" s="1"/>
  <c r="I26" i="1" s="1"/>
  <c r="B27" i="1" l="1"/>
  <c r="D27" i="1" l="1"/>
  <c r="F27" i="1" s="1"/>
  <c r="I27" i="1" s="1"/>
  <c r="B28" i="1" l="1"/>
  <c r="D28" i="1" l="1"/>
  <c r="F28" i="1" s="1"/>
  <c r="I28" i="1" s="1"/>
  <c r="B29" i="1" l="1"/>
  <c r="D29" i="1" l="1"/>
  <c r="F29" i="1" s="1"/>
  <c r="I29" i="1" s="1"/>
  <c r="B30" i="1" l="1"/>
  <c r="D30" i="1" l="1"/>
  <c r="F30" i="1" s="1"/>
  <c r="I30" i="1" s="1"/>
  <c r="B31" i="1" l="1"/>
  <c r="D31" i="1" l="1"/>
  <c r="F31" i="1"/>
  <c r="I31" i="1" s="1"/>
  <c r="B32" i="1" l="1"/>
  <c r="D32" i="1" l="1"/>
  <c r="F32" i="1" s="1"/>
  <c r="I32" i="1" s="1"/>
  <c r="B33" i="1" l="1"/>
  <c r="D33" i="1" l="1"/>
  <c r="F33" i="1" s="1"/>
  <c r="I33" i="1" s="1"/>
  <c r="B34" i="1" l="1"/>
  <c r="D34" i="1" l="1"/>
  <c r="F34" i="1" s="1"/>
  <c r="I34" i="1" s="1"/>
  <c r="B35" i="1" l="1"/>
  <c r="D35" i="1" l="1"/>
  <c r="F35" i="1" s="1"/>
  <c r="I35" i="1" s="1"/>
  <c r="B36" i="1" l="1"/>
  <c r="D36" i="1" l="1"/>
  <c r="F36" i="1" s="1"/>
  <c r="I36" i="1" s="1"/>
  <c r="B37" i="1" l="1"/>
  <c r="D37" i="1" l="1"/>
  <c r="F37" i="1" s="1"/>
  <c r="I37" i="1" s="1"/>
  <c r="B38" i="1" l="1"/>
  <c r="D38" i="1" l="1"/>
  <c r="F38" i="1" s="1"/>
  <c r="I38" i="1" s="1"/>
  <c r="B39" i="1" l="1"/>
  <c r="D39" i="1" l="1"/>
  <c r="F39" i="1" s="1"/>
  <c r="I39" i="1" s="1"/>
  <c r="B40" i="1" l="1"/>
  <c r="D40" i="1" l="1"/>
  <c r="F40" i="1"/>
  <c r="I40" i="1" s="1"/>
  <c r="B41" i="1" l="1"/>
  <c r="D41" i="1" l="1"/>
  <c r="F41" i="1" s="1"/>
  <c r="I41" i="1" s="1"/>
  <c r="B42" i="1" l="1"/>
  <c r="D42" i="1" l="1"/>
  <c r="F42" i="1" s="1"/>
  <c r="I42" i="1" s="1"/>
  <c r="B43" i="1" l="1"/>
  <c r="D43" i="1" l="1"/>
  <c r="F43" i="1" s="1"/>
  <c r="I43" i="1" s="1"/>
  <c r="B44" i="1" l="1"/>
  <c r="D44" i="1" l="1"/>
  <c r="F44" i="1" s="1"/>
  <c r="I44" i="1" s="1"/>
  <c r="B45" i="1" l="1"/>
  <c r="D45" i="1" l="1"/>
  <c r="F45" i="1" s="1"/>
  <c r="I45" i="1" s="1"/>
  <c r="B46" i="1" l="1"/>
  <c r="D46" i="1" s="1"/>
  <c r="F46" i="1" s="1"/>
  <c r="I46" i="1" s="1"/>
  <c r="B47" i="1" l="1"/>
  <c r="D47" i="1" s="1"/>
  <c r="F47" i="1" s="1"/>
  <c r="I47" i="1" s="1"/>
  <c r="B48" i="1" l="1"/>
  <c r="D48" i="1" s="1"/>
  <c r="F48" i="1" s="1"/>
  <c r="I48" i="1" s="1"/>
  <c r="B49" i="1" l="1"/>
  <c r="D49" i="1" l="1"/>
  <c r="F49" i="1" s="1"/>
  <c r="I49" i="1" s="1"/>
  <c r="B50" i="1" l="1"/>
  <c r="D50" i="1" s="1"/>
  <c r="F50" i="1" s="1"/>
  <c r="I50" i="1" s="1"/>
  <c r="B51" i="1" l="1"/>
  <c r="D51" i="1" s="1"/>
  <c r="F51" i="1" s="1"/>
  <c r="I51" i="1" s="1"/>
  <c r="B52" i="1" l="1"/>
  <c r="D52" i="1" s="1"/>
  <c r="F52" i="1" s="1"/>
  <c r="I52" i="1" s="1"/>
  <c r="B53" i="1" l="1"/>
  <c r="D53" i="1" s="1"/>
  <c r="F53" i="1" s="1"/>
  <c r="I53" i="1" s="1"/>
  <c r="B54" i="1" l="1"/>
  <c r="D54" i="1" l="1"/>
  <c r="F54" i="1" s="1"/>
  <c r="I54" i="1" s="1"/>
  <c r="B55" i="1" l="1"/>
  <c r="D55" i="1" l="1"/>
  <c r="F55" i="1" s="1"/>
  <c r="I55" i="1" s="1"/>
  <c r="B56" i="1" l="1"/>
  <c r="D56" i="1" s="1"/>
  <c r="F56" i="1" s="1"/>
  <c r="I56" i="1" s="1"/>
  <c r="B57" i="1" l="1"/>
  <c r="D57" i="1" s="1"/>
  <c r="F57" i="1" s="1"/>
  <c r="I57" i="1" s="1"/>
  <c r="B58" i="1" l="1"/>
  <c r="D58" i="1" l="1"/>
  <c r="F58" i="1" s="1"/>
  <c r="I58" i="1" s="1"/>
  <c r="B59" i="1" l="1"/>
  <c r="D59" i="1" l="1"/>
  <c r="F59" i="1" s="1"/>
  <c r="I59" i="1" s="1"/>
  <c r="B60" i="1" l="1"/>
  <c r="D60" i="1" l="1"/>
  <c r="F60" i="1" s="1"/>
  <c r="I60" i="1" s="1"/>
  <c r="B61" i="1" l="1"/>
  <c r="D61" i="1" s="1"/>
  <c r="F61" i="1" s="1"/>
  <c r="I61" i="1" s="1"/>
  <c r="B62" i="1" l="1"/>
  <c r="D62" i="1" s="1"/>
  <c r="F62" i="1" s="1"/>
  <c r="I62" i="1" s="1"/>
  <c r="B63" i="1" l="1"/>
  <c r="D63" i="1" l="1"/>
  <c r="F63" i="1" s="1"/>
  <c r="I63" i="1" s="1"/>
  <c r="B64" i="1" l="1"/>
  <c r="D64" i="1" l="1"/>
  <c r="F64" i="1" s="1"/>
  <c r="I64" i="1" s="1"/>
</calcChain>
</file>

<file path=xl/sharedStrings.xml><?xml version="1.0" encoding="utf-8"?>
<sst xmlns="http://schemas.openxmlformats.org/spreadsheetml/2006/main" count="15" uniqueCount="15">
  <si>
    <t>Sparplan</t>
  </si>
  <si>
    <t>Jahr</t>
  </si>
  <si>
    <t>Sparsumme 01. Januar</t>
  </si>
  <si>
    <t>Zinssatz</t>
  </si>
  <si>
    <t>Zins</t>
  </si>
  <si>
    <t>Sparsumme 31. Dezember</t>
  </si>
  <si>
    <t>Sparbetrag jährlich</t>
  </si>
  <si>
    <t>Inflation</t>
  </si>
  <si>
    <t>Sparsumme kaufkraftbereinigt</t>
  </si>
  <si>
    <t>20€ monatlicher Sparbeitrag als Azubi</t>
  </si>
  <si>
    <t>200€ monatlicher Sparbeitrag als Facharbeiter</t>
  </si>
  <si>
    <t>Entnahme kaufkraftbereinigt zu Preisen von heute (jährlich)</t>
  </si>
  <si>
    <t>Entnahme kaufkraftbereinigt monatlich</t>
  </si>
  <si>
    <t>4000€ monatliche Entnahme als Rentner, kaufkraftbereinigt 1.700€ zu heutigen Preisen</t>
  </si>
  <si>
    <t>400€ monatlicher Sparbeitrag als Facharbeiter (inflationsbereinigt, Aufsteig in Firma)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</si>
</sst>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€&quot;;[Red]\-#,##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6" fontId="0" fillId="0" borderId="0" xfId="0" applyNumberFormat="1"/>
    <xf numFmtId="16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6" fontId="0" fillId="0" borderId="0" xfId="0" applyNumberFormat="1"/>
    <xf numFmtId="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workbookViewId="0">
      <selection activeCell="U13" sqref="U13"/>
    </sheetView>
  </sheetViews>
  <sheetFormatPr baseColWidth="10" defaultRowHeight="15" x14ac:dyDescent="0.25"/>
  <cols>
    <col min="6" max="6" width="13.42578125" customWidth="1"/>
    <col min="9" max="9" width="17.42578125" customWidth="1"/>
    <col min="10" max="10" width="20.5703125" customWidth="1"/>
    <col min="11" max="11" width="17.28515625" customWidth="1"/>
    <col min="12" max="12" width="7.85546875" customWidth="1"/>
  </cols>
  <sheetData>
    <row r="1" spans="1:13" ht="21" x14ac:dyDescent="0.35">
      <c r="A1" s="2" t="s">
        <v>0</v>
      </c>
    </row>
    <row r="2" spans="1:13" x14ac:dyDescent="0.25">
      <c r="B2" s="3"/>
    </row>
    <row r="3" spans="1:13" ht="60" x14ac:dyDescent="0.25">
      <c r="A3" s="1" t="s">
        <v>1</v>
      </c>
      <c r="B3" s="4" t="s">
        <v>2</v>
      </c>
      <c r="C3" s="1" t="s">
        <v>3</v>
      </c>
      <c r="D3" s="1" t="s">
        <v>4</v>
      </c>
      <c r="E3" s="5" t="s">
        <v>6</v>
      </c>
      <c r="F3" s="5" t="s">
        <v>5</v>
      </c>
      <c r="G3" s="1"/>
      <c r="H3" s="1" t="s">
        <v>7</v>
      </c>
      <c r="I3" s="5" t="s">
        <v>8</v>
      </c>
      <c r="J3" s="5" t="s">
        <v>11</v>
      </c>
      <c r="K3" s="5" t="s">
        <v>12</v>
      </c>
      <c r="L3" s="5"/>
    </row>
    <row r="4" spans="1:13" x14ac:dyDescent="0.25">
      <c r="A4">
        <v>1</v>
      </c>
      <c r="B4" s="6">
        <v>0</v>
      </c>
      <c r="C4" s="7">
        <v>7.0000000000000007E-2</v>
      </c>
      <c r="D4" s="6">
        <f>B4*C4</f>
        <v>0</v>
      </c>
      <c r="E4" s="6">
        <v>240</v>
      </c>
      <c r="F4" s="6">
        <f>B4+D4+E4</f>
        <v>240</v>
      </c>
      <c r="H4" s="7">
        <v>0.02</v>
      </c>
      <c r="I4" s="6">
        <f>F4*(1-H4)^A4</f>
        <v>235.2</v>
      </c>
      <c r="J4" s="6"/>
      <c r="M4" t="s">
        <v>9</v>
      </c>
    </row>
    <row r="5" spans="1:13" x14ac:dyDescent="0.25">
      <c r="A5">
        <f>A4+1</f>
        <v>2</v>
      </c>
      <c r="B5" s="6">
        <f>F4</f>
        <v>240</v>
      </c>
      <c r="C5" s="7">
        <f>C4</f>
        <v>7.0000000000000007E-2</v>
      </c>
      <c r="D5" s="6">
        <f>B5*C5</f>
        <v>16.8</v>
      </c>
      <c r="E5" s="6">
        <f>E4</f>
        <v>240</v>
      </c>
      <c r="F5" s="6">
        <f>B5+D5+E5</f>
        <v>496.8</v>
      </c>
      <c r="H5" s="7">
        <f>H4</f>
        <v>0.02</v>
      </c>
      <c r="I5" s="6">
        <f t="shared" ref="I5:I64" si="0">F5*(1-H5)^A5</f>
        <v>477.12671999999998</v>
      </c>
      <c r="J5" s="6"/>
    </row>
    <row r="6" spans="1:13" x14ac:dyDescent="0.25">
      <c r="A6">
        <f t="shared" ref="A6:A64" si="1">A5+1</f>
        <v>3</v>
      </c>
      <c r="B6" s="6">
        <f t="shared" ref="B6:B45" si="2">F5</f>
        <v>496.8</v>
      </c>
      <c r="C6" s="7">
        <f t="shared" ref="C6:C45" si="3">C5</f>
        <v>7.0000000000000007E-2</v>
      </c>
      <c r="D6" s="6">
        <f t="shared" ref="D6:D45" si="4">B6*C6</f>
        <v>34.776000000000003</v>
      </c>
      <c r="E6" s="6">
        <f t="shared" ref="E6:E44" si="5">E5</f>
        <v>240</v>
      </c>
      <c r="F6" s="6">
        <f t="shared" ref="F6:F45" si="6">B6+D6+E6</f>
        <v>771.57600000000002</v>
      </c>
      <c r="H6" s="7">
        <f t="shared" ref="H6:H45" si="7">H5</f>
        <v>0.02</v>
      </c>
      <c r="I6" s="6">
        <f t="shared" si="0"/>
        <v>726.20115859199996</v>
      </c>
      <c r="J6" s="6"/>
    </row>
    <row r="7" spans="1:13" x14ac:dyDescent="0.25">
      <c r="A7">
        <f t="shared" si="1"/>
        <v>4</v>
      </c>
      <c r="B7" s="6">
        <f t="shared" si="2"/>
        <v>771.57600000000002</v>
      </c>
      <c r="C7" s="7">
        <f t="shared" si="3"/>
        <v>7.0000000000000007E-2</v>
      </c>
      <c r="D7" s="6">
        <f t="shared" si="4"/>
        <v>54.010320000000007</v>
      </c>
      <c r="E7" s="6">
        <v>2400</v>
      </c>
      <c r="F7" s="6">
        <f t="shared" si="6"/>
        <v>3225.5863199999999</v>
      </c>
      <c r="H7" s="7">
        <f t="shared" si="7"/>
        <v>0.02</v>
      </c>
      <c r="I7" s="6">
        <f t="shared" si="0"/>
        <v>2975.1781188995706</v>
      </c>
      <c r="J7" s="6"/>
      <c r="M7" t="s">
        <v>10</v>
      </c>
    </row>
    <row r="8" spans="1:13" x14ac:dyDescent="0.25">
      <c r="A8">
        <f t="shared" si="1"/>
        <v>5</v>
      </c>
      <c r="B8" s="6">
        <f t="shared" si="2"/>
        <v>3225.5863199999999</v>
      </c>
      <c r="C8" s="7">
        <f t="shared" si="3"/>
        <v>7.0000000000000007E-2</v>
      </c>
      <c r="D8" s="6">
        <f t="shared" si="4"/>
        <v>225.79104240000001</v>
      </c>
      <c r="E8" s="6">
        <f t="shared" si="5"/>
        <v>2400</v>
      </c>
      <c r="F8" s="6">
        <f t="shared" si="6"/>
        <v>5851.3773624000005</v>
      </c>
      <c r="H8" s="7">
        <f t="shared" si="7"/>
        <v>0.02</v>
      </c>
      <c r="I8" s="6">
        <f t="shared" si="0"/>
        <v>5289.18168779809</v>
      </c>
      <c r="J8" s="6"/>
    </row>
    <row r="9" spans="1:13" x14ac:dyDescent="0.25">
      <c r="A9">
        <f t="shared" si="1"/>
        <v>6</v>
      </c>
      <c r="B9" s="6">
        <f t="shared" si="2"/>
        <v>5851.3773624000005</v>
      </c>
      <c r="C9" s="7">
        <f t="shared" si="3"/>
        <v>7.0000000000000007E-2</v>
      </c>
      <c r="D9" s="6">
        <f t="shared" si="4"/>
        <v>409.59641536800007</v>
      </c>
      <c r="E9" s="6">
        <f t="shared" si="5"/>
        <v>2400</v>
      </c>
      <c r="F9" s="6">
        <f t="shared" si="6"/>
        <v>8660.9737777680002</v>
      </c>
      <c r="H9" s="7">
        <f t="shared" si="7"/>
        <v>0.02</v>
      </c>
      <c r="I9" s="6">
        <f t="shared" si="0"/>
        <v>7672.2576318986758</v>
      </c>
      <c r="J9" s="6"/>
    </row>
    <row r="10" spans="1:13" x14ac:dyDescent="0.25">
      <c r="A10">
        <f t="shared" si="1"/>
        <v>7</v>
      </c>
      <c r="B10" s="6">
        <f t="shared" si="2"/>
        <v>8660.9737777680002</v>
      </c>
      <c r="C10" s="7">
        <f t="shared" si="3"/>
        <v>7.0000000000000007E-2</v>
      </c>
      <c r="D10" s="6">
        <f t="shared" si="4"/>
        <v>606.26816444376004</v>
      </c>
      <c r="E10" s="6">
        <f t="shared" si="5"/>
        <v>2400</v>
      </c>
      <c r="F10" s="6">
        <f t="shared" si="6"/>
        <v>11667.24194221176</v>
      </c>
      <c r="H10" s="7">
        <f t="shared" si="7"/>
        <v>0.02</v>
      </c>
      <c r="I10" s="6">
        <f t="shared" si="0"/>
        <v>10128.63063260108</v>
      </c>
      <c r="J10" s="6"/>
    </row>
    <row r="11" spans="1:13" x14ac:dyDescent="0.25">
      <c r="A11">
        <f t="shared" si="1"/>
        <v>8</v>
      </c>
      <c r="B11" s="6">
        <f t="shared" si="2"/>
        <v>11667.24194221176</v>
      </c>
      <c r="C11" s="7">
        <f t="shared" si="3"/>
        <v>7.0000000000000007E-2</v>
      </c>
      <c r="D11" s="6">
        <f t="shared" si="4"/>
        <v>816.70693595482328</v>
      </c>
      <c r="E11" s="6">
        <f t="shared" si="5"/>
        <v>2400</v>
      </c>
      <c r="F11" s="6">
        <f t="shared" si="6"/>
        <v>14883.948878166584</v>
      </c>
      <c r="H11" s="7">
        <f t="shared" si="7"/>
        <v>0.02</v>
      </c>
      <c r="I11" s="6">
        <f t="shared" si="0"/>
        <v>12662.713335541777</v>
      </c>
      <c r="J11" s="6"/>
    </row>
    <row r="12" spans="1:13" x14ac:dyDescent="0.25">
      <c r="A12">
        <f t="shared" si="1"/>
        <v>9</v>
      </c>
      <c r="B12" s="6">
        <f t="shared" si="2"/>
        <v>14883.948878166584</v>
      </c>
      <c r="C12" s="7">
        <f t="shared" si="3"/>
        <v>7.0000000000000007E-2</v>
      </c>
      <c r="D12" s="6">
        <f t="shared" si="4"/>
        <v>1041.8764214716609</v>
      </c>
      <c r="E12" s="6">
        <f t="shared" si="5"/>
        <v>2400</v>
      </c>
      <c r="F12" s="6">
        <f t="shared" si="6"/>
        <v>18325.825299638243</v>
      </c>
      <c r="H12" s="7">
        <f t="shared" si="7"/>
        <v>0.02</v>
      </c>
      <c r="I12" s="6">
        <f t="shared" si="0"/>
        <v>15279.115832761465</v>
      </c>
      <c r="J12" s="6"/>
    </row>
    <row r="13" spans="1:13" x14ac:dyDescent="0.25">
      <c r="A13">
        <f t="shared" si="1"/>
        <v>10</v>
      </c>
      <c r="B13" s="6">
        <f t="shared" si="2"/>
        <v>18325.825299638243</v>
      </c>
      <c r="C13" s="7">
        <f t="shared" si="3"/>
        <v>7.0000000000000007E-2</v>
      </c>
      <c r="D13" s="6">
        <f t="shared" si="4"/>
        <v>1282.8077709746772</v>
      </c>
      <c r="E13" s="6">
        <f t="shared" si="5"/>
        <v>2400</v>
      </c>
      <c r="F13" s="6">
        <f t="shared" si="6"/>
        <v>22008.633070612919</v>
      </c>
      <c r="H13" s="7">
        <f t="shared" si="7"/>
        <v>0.02</v>
      </c>
      <c r="I13" s="6">
        <f t="shared" si="0"/>
        <v>17982.65559876378</v>
      </c>
      <c r="J13" s="6"/>
    </row>
    <row r="14" spans="1:13" x14ac:dyDescent="0.25">
      <c r="A14">
        <f t="shared" si="1"/>
        <v>11</v>
      </c>
      <c r="B14" s="6">
        <f t="shared" si="2"/>
        <v>22008.633070612919</v>
      </c>
      <c r="C14" s="7">
        <f t="shared" si="3"/>
        <v>7.0000000000000007E-2</v>
      </c>
      <c r="D14" s="6">
        <f t="shared" si="4"/>
        <v>1540.6043149429045</v>
      </c>
      <c r="E14" s="6">
        <f t="shared" si="5"/>
        <v>2400</v>
      </c>
      <c r="F14" s="6">
        <f t="shared" si="6"/>
        <v>25949.237385555825</v>
      </c>
      <c r="H14" s="7">
        <f t="shared" si="7"/>
        <v>0.02</v>
      </c>
      <c r="I14" s="6">
        <f t="shared" si="0"/>
        <v>20778.367902663213</v>
      </c>
      <c r="J14" s="6"/>
    </row>
    <row r="15" spans="1:13" x14ac:dyDescent="0.25">
      <c r="A15">
        <f t="shared" si="1"/>
        <v>12</v>
      </c>
      <c r="B15" s="6">
        <f t="shared" si="2"/>
        <v>25949.237385555825</v>
      </c>
      <c r="C15" s="7">
        <f t="shared" si="3"/>
        <v>7.0000000000000007E-2</v>
      </c>
      <c r="D15" s="6">
        <f t="shared" si="4"/>
        <v>1816.4466169889079</v>
      </c>
      <c r="E15" s="6">
        <f t="shared" si="5"/>
        <v>2400</v>
      </c>
      <c r="F15" s="6">
        <f t="shared" si="6"/>
        <v>30165.684002544735</v>
      </c>
      <c r="H15" s="7">
        <f t="shared" si="7"/>
        <v>0.02</v>
      </c>
      <c r="I15" s="6">
        <f t="shared" si="0"/>
        <v>23671.516719696163</v>
      </c>
      <c r="J15" s="6"/>
    </row>
    <row r="16" spans="1:13" x14ac:dyDescent="0.25">
      <c r="A16">
        <f t="shared" si="1"/>
        <v>13</v>
      </c>
      <c r="B16" s="6">
        <f t="shared" si="2"/>
        <v>30165.684002544735</v>
      </c>
      <c r="C16" s="7">
        <f t="shared" si="3"/>
        <v>7.0000000000000007E-2</v>
      </c>
      <c r="D16" s="6">
        <f t="shared" si="4"/>
        <v>2111.5978801781316</v>
      </c>
      <c r="E16" s="6">
        <f t="shared" si="5"/>
        <v>2400</v>
      </c>
      <c r="F16" s="6">
        <f t="shared" si="6"/>
        <v>34677.281882722862</v>
      </c>
      <c r="H16" s="7">
        <f t="shared" si="7"/>
        <v>0.02</v>
      </c>
      <c r="I16" s="6">
        <f t="shared" si="0"/>
        <v>26667.606166497641</v>
      </c>
      <c r="J16" s="6"/>
    </row>
    <row r="17" spans="1:13" x14ac:dyDescent="0.25">
      <c r="A17">
        <f t="shared" si="1"/>
        <v>14</v>
      </c>
      <c r="B17" s="6">
        <f t="shared" si="2"/>
        <v>34677.281882722862</v>
      </c>
      <c r="C17" s="7">
        <f t="shared" si="3"/>
        <v>7.0000000000000007E-2</v>
      </c>
      <c r="D17" s="6">
        <f t="shared" si="4"/>
        <v>2427.4097317906007</v>
      </c>
      <c r="E17" s="6">
        <f t="shared" si="5"/>
        <v>2400</v>
      </c>
      <c r="F17" s="6">
        <f t="shared" si="6"/>
        <v>39504.69161451346</v>
      </c>
      <c r="H17" s="7">
        <f t="shared" si="7"/>
        <v>0.02</v>
      </c>
      <c r="I17" s="6">
        <f t="shared" si="0"/>
        <v>29772.39248572919</v>
      </c>
      <c r="J17" s="6"/>
    </row>
    <row r="18" spans="1:13" x14ac:dyDescent="0.25">
      <c r="A18">
        <f t="shared" si="1"/>
        <v>15</v>
      </c>
      <c r="B18" s="6">
        <f t="shared" si="2"/>
        <v>39504.69161451346</v>
      </c>
      <c r="C18" s="7">
        <f t="shared" si="3"/>
        <v>7.0000000000000007E-2</v>
      </c>
      <c r="D18" s="6">
        <f t="shared" si="4"/>
        <v>2765.3284130159423</v>
      </c>
      <c r="E18" s="6">
        <f t="shared" si="5"/>
        <v>2400</v>
      </c>
      <c r="F18" s="6">
        <f t="shared" si="6"/>
        <v>44670.020027529405</v>
      </c>
      <c r="H18" s="7">
        <f t="shared" si="7"/>
        <v>0.02</v>
      </c>
      <c r="I18" s="6">
        <f t="shared" si="0"/>
        <v>32991.896606884598</v>
      </c>
      <c r="J18" s="6"/>
    </row>
    <row r="19" spans="1:13" x14ac:dyDescent="0.25">
      <c r="A19">
        <f t="shared" si="1"/>
        <v>16</v>
      </c>
      <c r="B19" s="6">
        <f t="shared" si="2"/>
        <v>44670.020027529405</v>
      </c>
      <c r="C19" s="7">
        <f t="shared" si="3"/>
        <v>7.0000000000000007E-2</v>
      </c>
      <c r="D19" s="6">
        <f t="shared" si="4"/>
        <v>3126.9014019270585</v>
      </c>
      <c r="E19" s="6">
        <f t="shared" si="5"/>
        <v>2400</v>
      </c>
      <c r="F19" s="6">
        <f t="shared" si="6"/>
        <v>50196.921429456466</v>
      </c>
      <c r="H19" s="7">
        <f t="shared" si="7"/>
        <v>0.02</v>
      </c>
      <c r="I19" s="6">
        <f t="shared" si="0"/>
        <v>36332.417311401179</v>
      </c>
      <c r="J19" s="6"/>
    </row>
    <row r="20" spans="1:13" x14ac:dyDescent="0.25">
      <c r="A20">
        <f t="shared" si="1"/>
        <v>17</v>
      </c>
      <c r="B20" s="6">
        <f t="shared" si="2"/>
        <v>50196.921429456466</v>
      </c>
      <c r="C20" s="7">
        <f t="shared" si="3"/>
        <v>7.0000000000000007E-2</v>
      </c>
      <c r="D20" s="6">
        <f t="shared" si="4"/>
        <v>3513.7845000619532</v>
      </c>
      <c r="E20" s="6">
        <f t="shared" si="5"/>
        <v>2400</v>
      </c>
      <c r="F20" s="6">
        <f t="shared" si="6"/>
        <v>56110.705929518423</v>
      </c>
      <c r="H20" s="7">
        <f t="shared" si="7"/>
        <v>0.02</v>
      </c>
      <c r="I20" s="6">
        <f t="shared" si="0"/>
        <v>39800.545031568829</v>
      </c>
      <c r="J20" s="6"/>
    </row>
    <row r="21" spans="1:13" x14ac:dyDescent="0.25">
      <c r="A21">
        <f t="shared" si="1"/>
        <v>18</v>
      </c>
      <c r="B21" s="6">
        <f t="shared" si="2"/>
        <v>56110.705929518423</v>
      </c>
      <c r="C21" s="7">
        <f t="shared" si="3"/>
        <v>7.0000000000000007E-2</v>
      </c>
      <c r="D21" s="6">
        <f t="shared" si="4"/>
        <v>3927.7494150662901</v>
      </c>
      <c r="E21" s="6">
        <f t="shared" si="5"/>
        <v>2400</v>
      </c>
      <c r="F21" s="6">
        <f t="shared" si="6"/>
        <v>62438.455344584712</v>
      </c>
      <c r="H21" s="7">
        <f t="shared" si="7"/>
        <v>0.02</v>
      </c>
      <c r="I21" s="6">
        <f t="shared" si="0"/>
        <v>43403.176314159951</v>
      </c>
      <c r="J21" s="6"/>
    </row>
    <row r="22" spans="1:13" x14ac:dyDescent="0.25">
      <c r="A22">
        <f t="shared" si="1"/>
        <v>19</v>
      </c>
      <c r="B22" s="6">
        <f t="shared" si="2"/>
        <v>62438.455344584712</v>
      </c>
      <c r="C22" s="7">
        <f t="shared" si="3"/>
        <v>7.0000000000000007E-2</v>
      </c>
      <c r="D22" s="6">
        <f t="shared" si="4"/>
        <v>4370.6918741209302</v>
      </c>
      <c r="E22" s="6">
        <f t="shared" si="5"/>
        <v>2400</v>
      </c>
      <c r="F22" s="6">
        <f t="shared" si="6"/>
        <v>69209.14721870565</v>
      </c>
      <c r="H22" s="7">
        <f t="shared" si="7"/>
        <v>0.02</v>
      </c>
      <c r="I22" s="6">
        <f t="shared" si="0"/>
        <v>47147.528981203868</v>
      </c>
      <c r="J22" s="6"/>
    </row>
    <row r="23" spans="1:13" x14ac:dyDescent="0.25">
      <c r="A23">
        <f t="shared" si="1"/>
        <v>20</v>
      </c>
      <c r="B23" s="6">
        <f t="shared" si="2"/>
        <v>69209.14721870565</v>
      </c>
      <c r="C23" s="7">
        <f t="shared" si="3"/>
        <v>7.0000000000000007E-2</v>
      </c>
      <c r="D23" s="6">
        <f t="shared" si="4"/>
        <v>4844.6403053093964</v>
      </c>
      <c r="E23" s="6">
        <f t="shared" si="5"/>
        <v>2400</v>
      </c>
      <c r="F23" s="6">
        <f t="shared" si="6"/>
        <v>76453.787524015046</v>
      </c>
      <c r="H23" s="7">
        <f t="shared" si="7"/>
        <v>0.02</v>
      </c>
      <c r="I23" s="6">
        <f t="shared" si="0"/>
        <v>51041.158021902607</v>
      </c>
      <c r="J23" s="6"/>
    </row>
    <row r="24" spans="1:13" x14ac:dyDescent="0.25">
      <c r="A24">
        <f t="shared" si="1"/>
        <v>21</v>
      </c>
      <c r="B24" s="6">
        <f t="shared" si="2"/>
        <v>76453.787524015046</v>
      </c>
      <c r="C24" s="7">
        <f t="shared" si="3"/>
        <v>7.0000000000000007E-2</v>
      </c>
      <c r="D24" s="6">
        <f t="shared" si="4"/>
        <v>5351.7651266810535</v>
      </c>
      <c r="E24" s="6">
        <f t="shared" si="5"/>
        <v>2400</v>
      </c>
      <c r="F24" s="6">
        <f t="shared" si="6"/>
        <v>84205.552650696103</v>
      </c>
      <c r="H24" s="7">
        <f t="shared" si="7"/>
        <v>0.02</v>
      </c>
      <c r="I24" s="6">
        <f t="shared" si="0"/>
        <v>55091.97225133505</v>
      </c>
      <c r="J24" s="6"/>
    </row>
    <row r="25" spans="1:13" x14ac:dyDescent="0.25">
      <c r="A25">
        <f t="shared" si="1"/>
        <v>22</v>
      </c>
      <c r="B25" s="6">
        <f t="shared" si="2"/>
        <v>84205.552650696103</v>
      </c>
      <c r="C25" s="7">
        <f t="shared" si="3"/>
        <v>7.0000000000000007E-2</v>
      </c>
      <c r="D25" s="6">
        <f t="shared" si="4"/>
        <v>5894.3886855487281</v>
      </c>
      <c r="E25" s="6">
        <f t="shared" si="5"/>
        <v>2400</v>
      </c>
      <c r="F25" s="6">
        <f t="shared" si="6"/>
        <v>92499.941336244825</v>
      </c>
      <c r="H25" s="7">
        <f t="shared" si="7"/>
        <v>0.02</v>
      </c>
      <c r="I25" s="6">
        <f t="shared" si="0"/>
        <v>59308.251773326549</v>
      </c>
      <c r="J25" s="6"/>
    </row>
    <row r="26" spans="1:13" x14ac:dyDescent="0.25">
      <c r="A26">
        <f t="shared" si="1"/>
        <v>23</v>
      </c>
      <c r="B26" s="6">
        <f t="shared" si="2"/>
        <v>92499.941336244825</v>
      </c>
      <c r="C26" s="7">
        <f t="shared" si="3"/>
        <v>7.0000000000000007E-2</v>
      </c>
      <c r="D26" s="6">
        <f t="shared" si="4"/>
        <v>6474.9958935371387</v>
      </c>
      <c r="E26" s="6">
        <f t="shared" si="5"/>
        <v>2400</v>
      </c>
      <c r="F26" s="6">
        <f t="shared" si="6"/>
        <v>101374.93722978196</v>
      </c>
      <c r="H26" s="7">
        <f t="shared" si="7"/>
        <v>0.02</v>
      </c>
      <c r="I26" s="6">
        <f t="shared" si="0"/>
        <v>63698.666286675303</v>
      </c>
      <c r="J26" s="6"/>
    </row>
    <row r="27" spans="1:13" x14ac:dyDescent="0.25">
      <c r="A27">
        <f t="shared" si="1"/>
        <v>24</v>
      </c>
      <c r="B27" s="6">
        <f t="shared" si="2"/>
        <v>101374.93722978196</v>
      </c>
      <c r="C27" s="7">
        <f t="shared" si="3"/>
        <v>7.0000000000000007E-2</v>
      </c>
      <c r="D27" s="6">
        <f t="shared" si="4"/>
        <v>7096.245606084738</v>
      </c>
      <c r="E27" s="6">
        <v>4800</v>
      </c>
      <c r="F27" s="6">
        <f t="shared" si="6"/>
        <v>113271.1828358667</v>
      </c>
      <c r="H27" s="7">
        <f t="shared" si="7"/>
        <v>0.02</v>
      </c>
      <c r="I27" s="6">
        <f t="shared" si="0"/>
        <v>69750.167083451306</v>
      </c>
      <c r="J27" s="6"/>
      <c r="M27" t="s">
        <v>14</v>
      </c>
    </row>
    <row r="28" spans="1:13" x14ac:dyDescent="0.25">
      <c r="A28">
        <f t="shared" si="1"/>
        <v>25</v>
      </c>
      <c r="B28" s="6">
        <f t="shared" si="2"/>
        <v>113271.1828358667</v>
      </c>
      <c r="C28" s="7">
        <f t="shared" si="3"/>
        <v>7.0000000000000007E-2</v>
      </c>
      <c r="D28" s="6">
        <f t="shared" si="4"/>
        <v>7928.9827985106695</v>
      </c>
      <c r="E28" s="6">
        <f t="shared" si="5"/>
        <v>4800</v>
      </c>
      <c r="F28" s="6">
        <f t="shared" si="6"/>
        <v>126000.16563437736</v>
      </c>
      <c r="H28" s="7">
        <f t="shared" si="7"/>
        <v>0.02</v>
      </c>
      <c r="I28" s="6">
        <f t="shared" si="0"/>
        <v>76036.655906645727</v>
      </c>
      <c r="J28" s="6"/>
    </row>
    <row r="29" spans="1:13" x14ac:dyDescent="0.25">
      <c r="A29">
        <f t="shared" si="1"/>
        <v>26</v>
      </c>
      <c r="B29" s="6">
        <f t="shared" si="2"/>
        <v>126000.16563437736</v>
      </c>
      <c r="C29" s="7">
        <f t="shared" si="3"/>
        <v>7.0000000000000007E-2</v>
      </c>
      <c r="D29" s="6">
        <f t="shared" si="4"/>
        <v>8820.0115944064164</v>
      </c>
      <c r="E29" s="6">
        <f t="shared" si="5"/>
        <v>4800</v>
      </c>
      <c r="F29" s="6">
        <f t="shared" si="6"/>
        <v>139620.17722878378</v>
      </c>
      <c r="H29" s="7">
        <f t="shared" si="7"/>
        <v>0.02</v>
      </c>
      <c r="I29" s="6">
        <f t="shared" si="0"/>
        <v>82570.73547258864</v>
      </c>
      <c r="J29" s="6"/>
    </row>
    <row r="30" spans="1:13" x14ac:dyDescent="0.25">
      <c r="A30">
        <f t="shared" si="1"/>
        <v>27</v>
      </c>
      <c r="B30" s="6">
        <f t="shared" si="2"/>
        <v>139620.17722878378</v>
      </c>
      <c r="C30" s="7">
        <f t="shared" si="3"/>
        <v>7.0000000000000007E-2</v>
      </c>
      <c r="D30" s="6">
        <f t="shared" si="4"/>
        <v>9773.4124060148661</v>
      </c>
      <c r="E30" s="6">
        <f t="shared" si="5"/>
        <v>4800</v>
      </c>
      <c r="F30" s="6">
        <f t="shared" si="6"/>
        <v>154193.58963479864</v>
      </c>
      <c r="H30" s="7">
        <f t="shared" si="7"/>
        <v>0.02</v>
      </c>
      <c r="I30" s="6">
        <f t="shared" si="0"/>
        <v>89365.597343658766</v>
      </c>
      <c r="J30" s="6"/>
    </row>
    <row r="31" spans="1:13" x14ac:dyDescent="0.25">
      <c r="A31">
        <f t="shared" si="1"/>
        <v>28</v>
      </c>
      <c r="B31" s="6">
        <f t="shared" si="2"/>
        <v>154193.58963479864</v>
      </c>
      <c r="C31" s="7">
        <f t="shared" si="3"/>
        <v>7.0000000000000007E-2</v>
      </c>
      <c r="D31" s="6">
        <f t="shared" si="4"/>
        <v>10793.551274435906</v>
      </c>
      <c r="E31" s="6">
        <f t="shared" si="5"/>
        <v>4800</v>
      </c>
      <c r="F31" s="6">
        <f t="shared" si="6"/>
        <v>169787.14090923456</v>
      </c>
      <c r="H31" s="7">
        <f t="shared" si="7"/>
        <v>0.02</v>
      </c>
      <c r="I31" s="6">
        <f t="shared" si="0"/>
        <v>96435.051019120874</v>
      </c>
      <c r="J31" s="6"/>
    </row>
    <row r="32" spans="1:13" x14ac:dyDescent="0.25">
      <c r="A32">
        <f t="shared" si="1"/>
        <v>29</v>
      </c>
      <c r="B32" s="6">
        <f t="shared" si="2"/>
        <v>169787.14090923456</v>
      </c>
      <c r="C32" s="7">
        <f t="shared" si="3"/>
        <v>7.0000000000000007E-2</v>
      </c>
      <c r="D32" s="6">
        <f t="shared" si="4"/>
        <v>11885.099863646421</v>
      </c>
      <c r="E32" s="6">
        <f t="shared" si="5"/>
        <v>4800</v>
      </c>
      <c r="F32" s="6">
        <f t="shared" si="6"/>
        <v>186472.24077288096</v>
      </c>
      <c r="H32" s="7">
        <f t="shared" si="7"/>
        <v>0.02</v>
      </c>
      <c r="I32" s="6">
        <f t="shared" si="0"/>
        <v>103793.55443031921</v>
      </c>
      <c r="J32" s="6"/>
    </row>
    <row r="33" spans="1:13" x14ac:dyDescent="0.25">
      <c r="A33">
        <f t="shared" si="1"/>
        <v>30</v>
      </c>
      <c r="B33" s="6">
        <f t="shared" si="2"/>
        <v>186472.24077288096</v>
      </c>
      <c r="C33" s="7">
        <f t="shared" si="3"/>
        <v>7.0000000000000007E-2</v>
      </c>
      <c r="D33" s="6">
        <f t="shared" si="4"/>
        <v>13053.056854101669</v>
      </c>
      <c r="E33" s="6">
        <f t="shared" si="5"/>
        <v>4800</v>
      </c>
      <c r="F33" s="6">
        <f t="shared" si="6"/>
        <v>204325.29762698262</v>
      </c>
      <c r="H33" s="7">
        <f t="shared" si="7"/>
        <v>0.02</v>
      </c>
      <c r="I33" s="6">
        <f t="shared" si="0"/>
        <v>111456.24590866842</v>
      </c>
      <c r="J33" s="6"/>
    </row>
    <row r="34" spans="1:13" x14ac:dyDescent="0.25">
      <c r="A34">
        <f t="shared" si="1"/>
        <v>31</v>
      </c>
      <c r="B34" s="6">
        <f t="shared" si="2"/>
        <v>204325.29762698262</v>
      </c>
      <c r="C34" s="7">
        <f t="shared" si="3"/>
        <v>7.0000000000000007E-2</v>
      </c>
      <c r="D34" s="6">
        <f t="shared" si="4"/>
        <v>14302.770833888784</v>
      </c>
      <c r="E34" s="6">
        <f t="shared" si="5"/>
        <v>4800</v>
      </c>
      <c r="F34" s="6">
        <f t="shared" si="6"/>
        <v>223428.06846087141</v>
      </c>
      <c r="H34" s="7">
        <f t="shared" si="7"/>
        <v>0.02</v>
      </c>
      <c r="I34" s="6">
        <f t="shared" si="0"/>
        <v>119438.97769820468</v>
      </c>
      <c r="J34" s="6"/>
    </row>
    <row r="35" spans="1:13" x14ac:dyDescent="0.25">
      <c r="A35">
        <f t="shared" si="1"/>
        <v>32</v>
      </c>
      <c r="B35" s="6">
        <f t="shared" si="2"/>
        <v>223428.06846087141</v>
      </c>
      <c r="C35" s="7">
        <f t="shared" si="3"/>
        <v>7.0000000000000007E-2</v>
      </c>
      <c r="D35" s="6">
        <f t="shared" si="4"/>
        <v>15639.964792261</v>
      </c>
      <c r="E35" s="6">
        <f t="shared" si="5"/>
        <v>4800</v>
      </c>
      <c r="F35" s="6">
        <f t="shared" si="6"/>
        <v>243868.03325313239</v>
      </c>
      <c r="H35" s="7">
        <f t="shared" si="7"/>
        <v>0.02</v>
      </c>
      <c r="I35" s="6">
        <f t="shared" si="0"/>
        <v>127758.3510879449</v>
      </c>
      <c r="J35" s="6"/>
    </row>
    <row r="36" spans="1:13" x14ac:dyDescent="0.25">
      <c r="A36">
        <f t="shared" si="1"/>
        <v>33</v>
      </c>
      <c r="B36" s="6">
        <f t="shared" si="2"/>
        <v>243868.03325313239</v>
      </c>
      <c r="C36" s="7">
        <f t="shared" si="3"/>
        <v>7.0000000000000007E-2</v>
      </c>
      <c r="D36" s="6">
        <f t="shared" si="4"/>
        <v>17070.762327719269</v>
      </c>
      <c r="E36" s="6">
        <f t="shared" si="5"/>
        <v>4800</v>
      </c>
      <c r="F36" s="6">
        <f t="shared" si="6"/>
        <v>265738.79558085167</v>
      </c>
      <c r="H36" s="7">
        <f t="shared" si="7"/>
        <v>0.02</v>
      </c>
      <c r="I36" s="6">
        <f t="shared" si="0"/>
        <v>136431.75324295438</v>
      </c>
      <c r="J36" s="6"/>
    </row>
    <row r="37" spans="1:13" x14ac:dyDescent="0.25">
      <c r="A37">
        <f t="shared" si="1"/>
        <v>34</v>
      </c>
      <c r="B37" s="6">
        <f t="shared" si="2"/>
        <v>265738.79558085167</v>
      </c>
      <c r="C37" s="7">
        <f t="shared" si="3"/>
        <v>7.0000000000000007E-2</v>
      </c>
      <c r="D37" s="6">
        <f t="shared" si="4"/>
        <v>18601.715690659617</v>
      </c>
      <c r="E37" s="6">
        <f t="shared" si="5"/>
        <v>4800</v>
      </c>
      <c r="F37" s="6">
        <f t="shared" si="6"/>
        <v>289140.51127151126</v>
      </c>
      <c r="H37" s="7">
        <f t="shared" si="7"/>
        <v>0.02</v>
      </c>
      <c r="I37" s="6">
        <f t="shared" si="0"/>
        <v>145477.39581685455</v>
      </c>
      <c r="J37" s="6"/>
    </row>
    <row r="38" spans="1:13" x14ac:dyDescent="0.25">
      <c r="A38">
        <f t="shared" si="1"/>
        <v>35</v>
      </c>
      <c r="B38" s="6">
        <f t="shared" si="2"/>
        <v>289140.51127151126</v>
      </c>
      <c r="C38" s="7">
        <f t="shared" si="3"/>
        <v>7.0000000000000007E-2</v>
      </c>
      <c r="D38" s="6">
        <f t="shared" si="4"/>
        <v>20239.835789005789</v>
      </c>
      <c r="E38" s="6">
        <f t="shared" si="5"/>
        <v>4800</v>
      </c>
      <c r="F38" s="6">
        <f t="shared" si="6"/>
        <v>314180.34706051706</v>
      </c>
      <c r="H38" s="7">
        <f t="shared" si="7"/>
        <v>0.02</v>
      </c>
      <c r="I38" s="6">
        <f t="shared" si="0"/>
        <v>154914.35543252045</v>
      </c>
      <c r="J38" s="6"/>
    </row>
    <row r="39" spans="1:13" x14ac:dyDescent="0.25">
      <c r="A39">
        <f t="shared" si="1"/>
        <v>36</v>
      </c>
      <c r="B39" s="6">
        <f t="shared" si="2"/>
        <v>314180.34706051706</v>
      </c>
      <c r="C39" s="7">
        <f t="shared" si="3"/>
        <v>7.0000000000000007E-2</v>
      </c>
      <c r="D39" s="6">
        <f t="shared" si="4"/>
        <v>21992.624294236197</v>
      </c>
      <c r="E39" s="6">
        <f t="shared" si="5"/>
        <v>4800</v>
      </c>
      <c r="F39" s="6">
        <f t="shared" si="6"/>
        <v>340972.97135475324</v>
      </c>
      <c r="H39" s="7">
        <f t="shared" si="7"/>
        <v>0.02</v>
      </c>
      <c r="I39" s="6">
        <f t="shared" si="0"/>
        <v>164762.61612192835</v>
      </c>
      <c r="J39" s="6"/>
    </row>
    <row r="40" spans="1:13" x14ac:dyDescent="0.25">
      <c r="A40">
        <f t="shared" si="1"/>
        <v>37</v>
      </c>
      <c r="B40" s="6">
        <f t="shared" si="2"/>
        <v>340972.97135475324</v>
      </c>
      <c r="C40" s="7">
        <f t="shared" si="3"/>
        <v>7.0000000000000007E-2</v>
      </c>
      <c r="D40" s="6">
        <f t="shared" si="4"/>
        <v>23868.107994832728</v>
      </c>
      <c r="E40" s="6">
        <f t="shared" si="5"/>
        <v>4800</v>
      </c>
      <c r="F40" s="6">
        <f t="shared" si="6"/>
        <v>369641.07934958598</v>
      </c>
      <c r="H40" s="7">
        <f t="shared" si="7"/>
        <v>0.02</v>
      </c>
      <c r="I40" s="6">
        <f t="shared" si="0"/>
        <v>175043.11382053376</v>
      </c>
      <c r="J40" s="6"/>
    </row>
    <row r="41" spans="1:13" x14ac:dyDescent="0.25">
      <c r="A41">
        <f t="shared" si="1"/>
        <v>38</v>
      </c>
      <c r="B41" s="6">
        <f t="shared" si="2"/>
        <v>369641.07934958598</v>
      </c>
      <c r="C41" s="7">
        <f t="shared" si="3"/>
        <v>7.0000000000000007E-2</v>
      </c>
      <c r="D41" s="6">
        <f t="shared" si="4"/>
        <v>25874.875554471022</v>
      </c>
      <c r="E41" s="6">
        <f t="shared" si="5"/>
        <v>4800</v>
      </c>
      <c r="F41" s="6">
        <f t="shared" si="6"/>
        <v>400315.95490405703</v>
      </c>
      <c r="H41" s="7">
        <f t="shared" si="7"/>
        <v>0.02</v>
      </c>
      <c r="I41" s="6">
        <f t="shared" si="0"/>
        <v>185777.78301618982</v>
      </c>
      <c r="J41" s="6"/>
    </row>
    <row r="42" spans="1:13" x14ac:dyDescent="0.25">
      <c r="A42">
        <f t="shared" si="1"/>
        <v>39</v>
      </c>
      <c r="B42" s="6">
        <f t="shared" si="2"/>
        <v>400315.95490405703</v>
      </c>
      <c r="C42" s="7">
        <f t="shared" si="3"/>
        <v>7.0000000000000007E-2</v>
      </c>
      <c r="D42" s="6">
        <f t="shared" si="4"/>
        <v>28022.116843283995</v>
      </c>
      <c r="E42" s="6">
        <f t="shared" si="5"/>
        <v>4800</v>
      </c>
      <c r="F42" s="6">
        <f t="shared" si="6"/>
        <v>433138.07174734102</v>
      </c>
      <c r="H42" s="7">
        <f t="shared" si="7"/>
        <v>0.02</v>
      </c>
      <c r="I42" s="6">
        <f t="shared" si="0"/>
        <v>196989.60565747516</v>
      </c>
      <c r="J42" s="6"/>
    </row>
    <row r="43" spans="1:13" x14ac:dyDescent="0.25">
      <c r="A43">
        <f t="shared" si="1"/>
        <v>40</v>
      </c>
      <c r="B43" s="6">
        <f t="shared" si="2"/>
        <v>433138.07174734102</v>
      </c>
      <c r="C43" s="7">
        <f t="shared" si="3"/>
        <v>7.0000000000000007E-2</v>
      </c>
      <c r="D43" s="6">
        <f t="shared" si="4"/>
        <v>30319.665022313875</v>
      </c>
      <c r="E43" s="6">
        <f t="shared" si="5"/>
        <v>4800</v>
      </c>
      <c r="F43" s="6">
        <f t="shared" si="6"/>
        <v>468257.7367696549</v>
      </c>
      <c r="H43" s="7">
        <f t="shared" si="7"/>
        <v>0.02</v>
      </c>
      <c r="I43" s="6">
        <f t="shared" si="0"/>
        <v>208702.66243139302</v>
      </c>
      <c r="J43" s="6"/>
    </row>
    <row r="44" spans="1:13" x14ac:dyDescent="0.25">
      <c r="A44">
        <f t="shared" si="1"/>
        <v>41</v>
      </c>
      <c r="B44" s="6">
        <f t="shared" si="2"/>
        <v>468257.7367696549</v>
      </c>
      <c r="C44" s="7">
        <f t="shared" si="3"/>
        <v>7.0000000000000007E-2</v>
      </c>
      <c r="D44" s="6">
        <f t="shared" si="4"/>
        <v>32778.041573875846</v>
      </c>
      <c r="E44" s="6">
        <f t="shared" si="5"/>
        <v>4800</v>
      </c>
      <c r="F44" s="6">
        <f t="shared" si="6"/>
        <v>505835.77834353072</v>
      </c>
      <c r="H44" s="7">
        <f t="shared" si="7"/>
        <v>0.02</v>
      </c>
      <c r="I44" s="6">
        <f t="shared" si="0"/>
        <v>220942.18652574398</v>
      </c>
      <c r="J44" s="6"/>
    </row>
    <row r="45" spans="1:13" x14ac:dyDescent="0.25">
      <c r="A45">
        <f t="shared" si="1"/>
        <v>42</v>
      </c>
      <c r="B45" s="6">
        <f t="shared" si="2"/>
        <v>505835.77834353072</v>
      </c>
      <c r="C45" s="7">
        <f t="shared" si="3"/>
        <v>7.0000000000000007E-2</v>
      </c>
      <c r="D45" s="6">
        <f t="shared" si="4"/>
        <v>35408.504484047153</v>
      </c>
      <c r="E45" s="6">
        <v>-48000</v>
      </c>
      <c r="F45" s="6">
        <f t="shared" si="6"/>
        <v>493244.2828275779</v>
      </c>
      <c r="H45" s="7">
        <f t="shared" si="7"/>
        <v>0.02</v>
      </c>
      <c r="I45" s="6">
        <f t="shared" si="0"/>
        <v>211133.5447290795</v>
      </c>
      <c r="J45" s="6">
        <f>E45*(1-H4)^A45</f>
        <v>-20546.432061815656</v>
      </c>
      <c r="K45" s="6">
        <f>J45/12</f>
        <v>-1712.2026718179713</v>
      </c>
      <c r="L45" s="6"/>
      <c r="M45" t="s">
        <v>13</v>
      </c>
    </row>
    <row r="46" spans="1:13" x14ac:dyDescent="0.25">
      <c r="A46">
        <f t="shared" si="1"/>
        <v>43</v>
      </c>
      <c r="B46" s="6">
        <f t="shared" ref="B46:B64" si="8">F45</f>
        <v>493244.2828275779</v>
      </c>
      <c r="C46" s="7">
        <f t="shared" ref="C46:C64" si="9">C45</f>
        <v>7.0000000000000007E-2</v>
      </c>
      <c r="D46" s="6">
        <f t="shared" ref="D46:D64" si="10">B46*C46</f>
        <v>34527.099797930459</v>
      </c>
      <c r="E46" s="6">
        <f t="shared" ref="E46:E64" si="11">E45</f>
        <v>-48000</v>
      </c>
      <c r="F46" s="6">
        <f t="shared" ref="F46:F64" si="12">B46+D46+E46</f>
        <v>479771.38262550835</v>
      </c>
      <c r="H46" s="7">
        <f t="shared" ref="H46:H64" si="13">H45</f>
        <v>0.02</v>
      </c>
      <c r="I46" s="6">
        <f t="shared" si="0"/>
        <v>201259.13158233342</v>
      </c>
      <c r="J46" s="6">
        <f t="shared" ref="J46:J64" si="14">E46*(1-H5)^A46</f>
        <v>-20135.503420579342</v>
      </c>
      <c r="K46" s="6">
        <f t="shared" ref="K46:K64" si="15">J46/12</f>
        <v>-1677.9586183816118</v>
      </c>
      <c r="L46" s="6"/>
    </row>
    <row r="47" spans="1:13" x14ac:dyDescent="0.25">
      <c r="A47">
        <f t="shared" si="1"/>
        <v>44</v>
      </c>
      <c r="B47" s="6">
        <f t="shared" si="8"/>
        <v>479771.38262550835</v>
      </c>
      <c r="C47" s="7">
        <f t="shared" si="9"/>
        <v>7.0000000000000007E-2</v>
      </c>
      <c r="D47" s="6">
        <f t="shared" si="10"/>
        <v>33583.996783785587</v>
      </c>
      <c r="E47" s="6">
        <f t="shared" si="11"/>
        <v>-48000</v>
      </c>
      <c r="F47" s="6">
        <f t="shared" si="12"/>
        <v>465355.37940929394</v>
      </c>
      <c r="H47" s="7">
        <f t="shared" si="13"/>
        <v>0.02</v>
      </c>
      <c r="I47" s="6">
        <f t="shared" si="0"/>
        <v>191307.53202506705</v>
      </c>
      <c r="J47" s="6">
        <f t="shared" si="14"/>
        <v>-19732.793352167755</v>
      </c>
      <c r="K47" s="6">
        <f t="shared" si="15"/>
        <v>-1644.3994460139795</v>
      </c>
      <c r="L47" s="6"/>
    </row>
    <row r="48" spans="1:13" x14ac:dyDescent="0.25">
      <c r="A48">
        <f t="shared" si="1"/>
        <v>45</v>
      </c>
      <c r="B48" s="6">
        <f t="shared" si="8"/>
        <v>465355.37940929394</v>
      </c>
      <c r="C48" s="7">
        <f t="shared" si="9"/>
        <v>7.0000000000000007E-2</v>
      </c>
      <c r="D48" s="6">
        <f t="shared" si="10"/>
        <v>32574.87655865058</v>
      </c>
      <c r="E48" s="6">
        <f t="shared" si="11"/>
        <v>-48000</v>
      </c>
      <c r="F48" s="6">
        <f t="shared" si="12"/>
        <v>449930.25596794451</v>
      </c>
      <c r="H48" s="7">
        <f t="shared" si="13"/>
        <v>0.02</v>
      </c>
      <c r="I48" s="6">
        <f t="shared" si="0"/>
        <v>181266.94059636089</v>
      </c>
      <c r="J48" s="6">
        <f t="shared" si="14"/>
        <v>-19338.137485124396</v>
      </c>
      <c r="K48" s="6">
        <f t="shared" si="15"/>
        <v>-1611.5114570936996</v>
      </c>
      <c r="L48" s="6"/>
    </row>
    <row r="49" spans="1:12" x14ac:dyDescent="0.25">
      <c r="A49">
        <f t="shared" si="1"/>
        <v>46</v>
      </c>
      <c r="B49" s="6">
        <f t="shared" si="8"/>
        <v>449930.25596794451</v>
      </c>
      <c r="C49" s="7">
        <f t="shared" si="9"/>
        <v>7.0000000000000007E-2</v>
      </c>
      <c r="D49" s="6">
        <f t="shared" si="10"/>
        <v>31495.117917756117</v>
      </c>
      <c r="E49" s="6">
        <f t="shared" si="11"/>
        <v>-48000</v>
      </c>
      <c r="F49" s="6">
        <f t="shared" si="12"/>
        <v>433425.37388570065</v>
      </c>
      <c r="H49" s="7">
        <f t="shared" si="13"/>
        <v>0.02</v>
      </c>
      <c r="I49" s="6">
        <f t="shared" si="0"/>
        <v>171125.13917392213</v>
      </c>
      <c r="J49" s="6">
        <f t="shared" si="14"/>
        <v>-18951.374735421909</v>
      </c>
      <c r="K49" s="6">
        <f t="shared" si="15"/>
        <v>-1579.2812279518257</v>
      </c>
      <c r="L49" s="6"/>
    </row>
    <row r="50" spans="1:12" x14ac:dyDescent="0.25">
      <c r="A50">
        <f t="shared" si="1"/>
        <v>47</v>
      </c>
      <c r="B50" s="6">
        <f t="shared" si="8"/>
        <v>433425.37388570065</v>
      </c>
      <c r="C50" s="7">
        <f t="shared" si="9"/>
        <v>7.0000000000000007E-2</v>
      </c>
      <c r="D50" s="6">
        <f t="shared" si="10"/>
        <v>30339.776171999049</v>
      </c>
      <c r="E50" s="6">
        <f t="shared" si="11"/>
        <v>-48000</v>
      </c>
      <c r="F50" s="6">
        <f t="shared" si="12"/>
        <v>415765.15005769971</v>
      </c>
      <c r="H50" s="7">
        <f t="shared" si="13"/>
        <v>0.02</v>
      </c>
      <c r="I50" s="6">
        <f t="shared" si="0"/>
        <v>160869.47369706127</v>
      </c>
      <c r="J50" s="6">
        <f t="shared" si="14"/>
        <v>-18572.347240713469</v>
      </c>
      <c r="K50" s="6">
        <f t="shared" si="15"/>
        <v>-1547.6956033927891</v>
      </c>
      <c r="L50" s="6"/>
    </row>
    <row r="51" spans="1:12" x14ac:dyDescent="0.25">
      <c r="A51">
        <f t="shared" si="1"/>
        <v>48</v>
      </c>
      <c r="B51" s="6">
        <f t="shared" si="8"/>
        <v>415765.15005769971</v>
      </c>
      <c r="C51" s="7">
        <f t="shared" si="9"/>
        <v>7.0000000000000007E-2</v>
      </c>
      <c r="D51" s="6">
        <f t="shared" si="10"/>
        <v>29103.560504038982</v>
      </c>
      <c r="E51" s="6">
        <f t="shared" si="11"/>
        <v>-48000</v>
      </c>
      <c r="F51" s="6">
        <f t="shared" si="12"/>
        <v>396868.7105617387</v>
      </c>
      <c r="H51" s="7">
        <f t="shared" si="13"/>
        <v>0.02</v>
      </c>
      <c r="I51" s="6">
        <f t="shared" si="0"/>
        <v>150486.82982283927</v>
      </c>
      <c r="J51" s="6">
        <f t="shared" si="14"/>
        <v>-18200.900295899202</v>
      </c>
      <c r="K51" s="6">
        <f t="shared" si="15"/>
        <v>-1516.7416913249335</v>
      </c>
      <c r="L51" s="6"/>
    </row>
    <row r="52" spans="1:12" x14ac:dyDescent="0.25">
      <c r="A52">
        <f t="shared" si="1"/>
        <v>49</v>
      </c>
      <c r="B52" s="6">
        <f t="shared" si="8"/>
        <v>396868.7105617387</v>
      </c>
      <c r="C52" s="7">
        <f t="shared" si="9"/>
        <v>7.0000000000000007E-2</v>
      </c>
      <c r="D52" s="6">
        <f t="shared" si="10"/>
        <v>27780.80973932171</v>
      </c>
      <c r="E52" s="6">
        <f t="shared" si="11"/>
        <v>-48000</v>
      </c>
      <c r="F52" s="6">
        <f t="shared" si="12"/>
        <v>376649.5203010604</v>
      </c>
      <c r="H52" s="7">
        <f t="shared" si="13"/>
        <v>0.02</v>
      </c>
      <c r="I52" s="6">
        <f t="shared" si="0"/>
        <v>139963.60746224804</v>
      </c>
      <c r="J52" s="6">
        <f t="shared" si="14"/>
        <v>-17836.882289981218</v>
      </c>
      <c r="K52" s="6">
        <f t="shared" si="15"/>
        <v>-1486.4068574984349</v>
      </c>
      <c r="L52" s="6"/>
    </row>
    <row r="53" spans="1:12" x14ac:dyDescent="0.25">
      <c r="A53">
        <f t="shared" si="1"/>
        <v>50</v>
      </c>
      <c r="B53" s="6">
        <f t="shared" si="8"/>
        <v>376649.5203010604</v>
      </c>
      <c r="C53" s="7">
        <f t="shared" si="9"/>
        <v>7.0000000000000007E-2</v>
      </c>
      <c r="D53" s="6">
        <f t="shared" si="10"/>
        <v>26365.46642107423</v>
      </c>
      <c r="E53" s="6">
        <f t="shared" si="11"/>
        <v>-48000</v>
      </c>
      <c r="F53" s="6">
        <f t="shared" si="12"/>
        <v>355014.98672213464</v>
      </c>
      <c r="H53" s="7">
        <f t="shared" si="13"/>
        <v>0.02</v>
      </c>
      <c r="I53" s="6">
        <f t="shared" si="0"/>
        <v>129285.69414073168</v>
      </c>
      <c r="J53" s="6">
        <f t="shared" si="14"/>
        <v>-17480.14464418159</v>
      </c>
      <c r="K53" s="6">
        <f t="shared" si="15"/>
        <v>-1456.6787203484657</v>
      </c>
      <c r="L53" s="6"/>
    </row>
    <row r="54" spans="1:12" x14ac:dyDescent="0.25">
      <c r="A54">
        <f t="shared" si="1"/>
        <v>51</v>
      </c>
      <c r="B54" s="6">
        <f t="shared" si="8"/>
        <v>355014.98672213464</v>
      </c>
      <c r="C54" s="7">
        <f t="shared" si="9"/>
        <v>7.0000000000000007E-2</v>
      </c>
      <c r="D54" s="6">
        <f t="shared" si="10"/>
        <v>24851.049070549427</v>
      </c>
      <c r="E54" s="6">
        <f t="shared" si="11"/>
        <v>-48000</v>
      </c>
      <c r="F54" s="6">
        <f t="shared" si="12"/>
        <v>331866.03579268407</v>
      </c>
      <c r="H54" s="7">
        <f t="shared" si="13"/>
        <v>0.02</v>
      </c>
      <c r="I54" s="6">
        <f t="shared" si="0"/>
        <v>118438.43712467329</v>
      </c>
      <c r="J54" s="6">
        <f t="shared" si="14"/>
        <v>-17130.541751297962</v>
      </c>
      <c r="K54" s="6">
        <f t="shared" si="15"/>
        <v>-1427.5451459414969</v>
      </c>
      <c r="L54" s="6"/>
    </row>
    <row r="55" spans="1:12" x14ac:dyDescent="0.25">
      <c r="A55">
        <f>A54+1</f>
        <v>52</v>
      </c>
      <c r="B55" s="6">
        <f t="shared" si="8"/>
        <v>331866.03579268407</v>
      </c>
      <c r="C55" s="7">
        <f t="shared" si="9"/>
        <v>7.0000000000000007E-2</v>
      </c>
      <c r="D55" s="6">
        <f t="shared" si="10"/>
        <v>23230.622505487885</v>
      </c>
      <c r="E55" s="6">
        <f t="shared" si="11"/>
        <v>-48000</v>
      </c>
      <c r="F55" s="6">
        <f t="shared" si="12"/>
        <v>307096.65829817194</v>
      </c>
      <c r="H55" s="7">
        <f t="shared" si="13"/>
        <v>0.02</v>
      </c>
      <c r="I55" s="6">
        <f t="shared" si="0"/>
        <v>107406.61425266039</v>
      </c>
      <c r="J55" s="6">
        <f t="shared" si="14"/>
        <v>-16787.930916272002</v>
      </c>
      <c r="K55" s="6">
        <f t="shared" si="15"/>
        <v>-1398.9942430226668</v>
      </c>
      <c r="L55" s="6"/>
    </row>
    <row r="56" spans="1:12" x14ac:dyDescent="0.25">
      <c r="A56">
        <f t="shared" si="1"/>
        <v>53</v>
      </c>
      <c r="B56" s="6">
        <f t="shared" si="8"/>
        <v>307096.65829817194</v>
      </c>
      <c r="C56" s="7">
        <f t="shared" si="9"/>
        <v>7.0000000000000007E-2</v>
      </c>
      <c r="D56" s="6">
        <f t="shared" si="10"/>
        <v>21496.766080872039</v>
      </c>
      <c r="E56" s="6">
        <f t="shared" si="11"/>
        <v>-48000</v>
      </c>
      <c r="F56" s="6">
        <f t="shared" si="12"/>
        <v>280593.42437904398</v>
      </c>
      <c r="H56" s="7">
        <f t="shared" si="13"/>
        <v>0.02</v>
      </c>
      <c r="I56" s="6">
        <f t="shared" si="0"/>
        <v>96174.40340739314</v>
      </c>
      <c r="J56" s="6">
        <f t="shared" si="14"/>
        <v>-16452.172297946559</v>
      </c>
      <c r="K56" s="6">
        <f t="shared" si="15"/>
        <v>-1371.0143581622133</v>
      </c>
      <c r="L56" s="6"/>
    </row>
    <row r="57" spans="1:12" x14ac:dyDescent="0.25">
      <c r="A57">
        <f t="shared" si="1"/>
        <v>54</v>
      </c>
      <c r="B57" s="6">
        <f t="shared" si="8"/>
        <v>280593.42437904398</v>
      </c>
      <c r="C57" s="7">
        <f t="shared" si="9"/>
        <v>7.0000000000000007E-2</v>
      </c>
      <c r="D57" s="6">
        <f t="shared" si="10"/>
        <v>19641.53970653308</v>
      </c>
      <c r="E57" s="6">
        <f t="shared" si="11"/>
        <v>-48000</v>
      </c>
      <c r="F57" s="6">
        <f t="shared" si="12"/>
        <v>252234.96408557706</v>
      </c>
      <c r="H57" s="7">
        <f t="shared" si="13"/>
        <v>0.02</v>
      </c>
      <c r="I57" s="6">
        <f t="shared" si="0"/>
        <v>84725.350561004816</v>
      </c>
      <c r="J57" s="6">
        <f t="shared" si="14"/>
        <v>-16123.128851987629</v>
      </c>
      <c r="K57" s="6">
        <f t="shared" si="15"/>
        <v>-1343.5940709989691</v>
      </c>
      <c r="L57" s="6"/>
    </row>
    <row r="58" spans="1:12" x14ac:dyDescent="0.25">
      <c r="A58">
        <f t="shared" si="1"/>
        <v>55</v>
      </c>
      <c r="B58" s="6">
        <f t="shared" si="8"/>
        <v>252234.96408557706</v>
      </c>
      <c r="C58" s="7">
        <f t="shared" si="9"/>
        <v>7.0000000000000007E-2</v>
      </c>
      <c r="D58" s="6">
        <f t="shared" si="10"/>
        <v>17656.447485990397</v>
      </c>
      <c r="E58" s="6">
        <f t="shared" si="11"/>
        <v>-48000</v>
      </c>
      <c r="F58" s="6">
        <f t="shared" si="12"/>
        <v>221891.41157156747</v>
      </c>
      <c r="H58" s="7">
        <f t="shared" si="13"/>
        <v>0.02</v>
      </c>
      <c r="I58" s="6">
        <f t="shared" si="0"/>
        <v>73042.336323321768</v>
      </c>
      <c r="J58" s="6">
        <f t="shared" si="14"/>
        <v>-15800.666274947875</v>
      </c>
      <c r="K58" s="6">
        <f t="shared" si="15"/>
        <v>-1316.7221895789896</v>
      </c>
      <c r="L58" s="6"/>
    </row>
    <row r="59" spans="1:12" x14ac:dyDescent="0.25">
      <c r="A59">
        <f t="shared" si="1"/>
        <v>56</v>
      </c>
      <c r="B59" s="6">
        <f t="shared" si="8"/>
        <v>221891.41157156747</v>
      </c>
      <c r="C59" s="7">
        <f t="shared" si="9"/>
        <v>7.0000000000000007E-2</v>
      </c>
      <c r="D59" s="6">
        <f t="shared" si="10"/>
        <v>15532.398810009725</v>
      </c>
      <c r="E59" s="6">
        <f t="shared" si="11"/>
        <v>-48000</v>
      </c>
      <c r="F59" s="6">
        <f t="shared" si="12"/>
        <v>189423.8103815772</v>
      </c>
      <c r="H59" s="7">
        <f t="shared" si="13"/>
        <v>0.02</v>
      </c>
      <c r="I59" s="6">
        <f t="shared" si="0"/>
        <v>61107.540919186293</v>
      </c>
      <c r="J59" s="6">
        <f t="shared" si="14"/>
        <v>-15484.652949448917</v>
      </c>
      <c r="K59" s="6">
        <f t="shared" si="15"/>
        <v>-1290.3877457874098</v>
      </c>
      <c r="L59" s="6"/>
    </row>
    <row r="60" spans="1:12" x14ac:dyDescent="0.25">
      <c r="A60">
        <f t="shared" si="1"/>
        <v>57</v>
      </c>
      <c r="B60" s="6">
        <f t="shared" si="8"/>
        <v>189423.8103815772</v>
      </c>
      <c r="C60" s="7">
        <f t="shared" si="9"/>
        <v>7.0000000000000007E-2</v>
      </c>
      <c r="D60" s="6">
        <f t="shared" si="10"/>
        <v>13259.666726710406</v>
      </c>
      <c r="E60" s="6">
        <f t="shared" si="11"/>
        <v>-48000</v>
      </c>
      <c r="F60" s="6">
        <f t="shared" si="12"/>
        <v>154683.47710828763</v>
      </c>
      <c r="H60" s="7">
        <f t="shared" si="13"/>
        <v>0.02</v>
      </c>
      <c r="I60" s="6">
        <f t="shared" si="0"/>
        <v>48902.407517398809</v>
      </c>
      <c r="J60" s="6">
        <f t="shared" si="14"/>
        <v>-15174.959890459939</v>
      </c>
      <c r="K60" s="6">
        <f t="shared" si="15"/>
        <v>-1264.5799908716615</v>
      </c>
      <c r="L60" s="6"/>
    </row>
    <row r="61" spans="1:12" x14ac:dyDescent="0.25">
      <c r="A61">
        <f t="shared" si="1"/>
        <v>58</v>
      </c>
      <c r="B61" s="6">
        <f t="shared" si="8"/>
        <v>154683.47710828763</v>
      </c>
      <c r="C61" s="7">
        <f t="shared" si="9"/>
        <v>7.0000000000000007E-2</v>
      </c>
      <c r="D61" s="6">
        <f t="shared" si="10"/>
        <v>10827.843397580134</v>
      </c>
      <c r="E61" s="6">
        <f t="shared" si="11"/>
        <v>-48000</v>
      </c>
      <c r="F61" s="6">
        <f t="shared" si="12"/>
        <v>117511.32050586777</v>
      </c>
      <c r="H61" s="7">
        <f t="shared" si="13"/>
        <v>0.02</v>
      </c>
      <c r="I61" s="6">
        <f t="shared" si="0"/>
        <v>36407.603830093656</v>
      </c>
      <c r="J61" s="6">
        <f t="shared" si="14"/>
        <v>-14871.460692650739</v>
      </c>
      <c r="K61" s="6">
        <f t="shared" si="15"/>
        <v>-1239.2883910542282</v>
      </c>
      <c r="L61" s="6"/>
    </row>
    <row r="62" spans="1:12" x14ac:dyDescent="0.25">
      <c r="A62">
        <f t="shared" si="1"/>
        <v>59</v>
      </c>
      <c r="B62" s="6">
        <f t="shared" si="8"/>
        <v>117511.32050586777</v>
      </c>
      <c r="C62" s="7">
        <f t="shared" si="9"/>
        <v>7.0000000000000007E-2</v>
      </c>
      <c r="D62" s="6">
        <f t="shared" si="10"/>
        <v>8225.7924354107454</v>
      </c>
      <c r="E62" s="6">
        <f t="shared" si="11"/>
        <v>-48000</v>
      </c>
      <c r="F62" s="6">
        <f t="shared" si="12"/>
        <v>77737.112941278523</v>
      </c>
      <c r="H62" s="7">
        <f t="shared" si="13"/>
        <v>0.02</v>
      </c>
      <c r="I62" s="6">
        <f t="shared" si="0"/>
        <v>23602.98189743848</v>
      </c>
      <c r="J62" s="6">
        <f t="shared" si="14"/>
        <v>-14574.031478797722</v>
      </c>
      <c r="K62" s="6">
        <f t="shared" si="15"/>
        <v>-1214.5026232331436</v>
      </c>
      <c r="L62" s="6"/>
    </row>
    <row r="63" spans="1:12" x14ac:dyDescent="0.25">
      <c r="A63">
        <f t="shared" si="1"/>
        <v>60</v>
      </c>
      <c r="B63" s="6">
        <f t="shared" si="8"/>
        <v>77737.112941278523</v>
      </c>
      <c r="C63" s="7">
        <f t="shared" si="9"/>
        <v>7.0000000000000007E-2</v>
      </c>
      <c r="D63" s="6">
        <f t="shared" si="10"/>
        <v>5441.5979058894973</v>
      </c>
      <c r="E63" s="6">
        <f t="shared" si="11"/>
        <v>-48000</v>
      </c>
      <c r="F63" s="6">
        <f t="shared" si="12"/>
        <v>35178.710847168026</v>
      </c>
      <c r="H63" s="7">
        <f t="shared" si="13"/>
        <v>0.02</v>
      </c>
      <c r="I63" s="6">
        <f t="shared" si="0"/>
        <v>10467.535968432221</v>
      </c>
      <c r="J63" s="6">
        <f t="shared" si="14"/>
        <v>-14282.550849221767</v>
      </c>
      <c r="K63" s="6">
        <f t="shared" si="15"/>
        <v>-1190.2125707684806</v>
      </c>
      <c r="L63" s="6"/>
    </row>
    <row r="64" spans="1:12" x14ac:dyDescent="0.25">
      <c r="A64">
        <f t="shared" si="1"/>
        <v>61</v>
      </c>
      <c r="B64" s="6">
        <f t="shared" si="8"/>
        <v>35178.710847168026</v>
      </c>
      <c r="C64" s="7">
        <f t="shared" si="9"/>
        <v>7.0000000000000007E-2</v>
      </c>
      <c r="D64" s="6">
        <f t="shared" si="10"/>
        <v>2462.5097593017622</v>
      </c>
      <c r="E64" s="6">
        <f t="shared" si="11"/>
        <v>-48000</v>
      </c>
      <c r="F64" s="6">
        <f t="shared" si="12"/>
        <v>-10358.779393530211</v>
      </c>
      <c r="H64" s="7">
        <f t="shared" si="13"/>
        <v>0.02</v>
      </c>
      <c r="I64" s="6">
        <f t="shared" si="0"/>
        <v>-3020.6416157393028</v>
      </c>
      <c r="J64" s="6">
        <f t="shared" si="14"/>
        <v>-13996.899832237332</v>
      </c>
      <c r="K64" s="6">
        <f t="shared" si="15"/>
        <v>-1166.408319353111</v>
      </c>
      <c r="L64" s="6"/>
    </row>
    <row r="65" spans="2:12" x14ac:dyDescent="0.25">
      <c r="B65" s="6"/>
      <c r="C65" s="7"/>
      <c r="D65" s="6"/>
      <c r="E65" s="6"/>
      <c r="F65" s="6"/>
      <c r="H65" s="7"/>
      <c r="I65" s="6"/>
      <c r="J65" s="6"/>
      <c r="K65" s="6"/>
      <c r="L65" s="6"/>
    </row>
    <row r="66" spans="2:12" x14ac:dyDescent="0.25">
      <c r="B66" s="6"/>
      <c r="C66" s="7"/>
      <c r="D66" s="6"/>
      <c r="E66" s="6"/>
      <c r="F66" s="6"/>
      <c r="H66" s="7"/>
      <c r="I66" s="6"/>
      <c r="J66" s="6"/>
      <c r="K66" s="6"/>
      <c r="L66" s="6"/>
    </row>
    <row r="67" spans="2:12" x14ac:dyDescent="0.25">
      <c r="B67" s="6"/>
      <c r="C67" s="7"/>
      <c r="D67" s="6"/>
      <c r="E67" s="6"/>
      <c r="F67" s="6"/>
      <c r="H67" s="7"/>
      <c r="I67" s="6"/>
      <c r="J67" s="6"/>
      <c r="K67" s="6"/>
      <c r="L67" s="6"/>
    </row>
    <row r="68" spans="2:12" x14ac:dyDescent="0.25">
      <c r="B68" s="6"/>
      <c r="C68" s="7"/>
      <c r="D68" s="6"/>
      <c r="E68" s="6"/>
      <c r="F68" s="6"/>
      <c r="H68" s="7"/>
      <c r="I68" s="6"/>
      <c r="J68" s="6"/>
      <c r="K68" s="6"/>
      <c r="L68" s="6"/>
    </row>
    <row r="69" spans="2:12" x14ac:dyDescent="0.25">
      <c r="B69" s="6"/>
      <c r="C69" s="7"/>
      <c r="D69" s="6"/>
      <c r="E69" s="6"/>
      <c r="F69" s="6"/>
      <c r="H69" s="7"/>
      <c r="I69" s="6"/>
      <c r="J69" s="6"/>
      <c r="K69" s="6"/>
      <c r="L69" s="6"/>
    </row>
    <row r="70" spans="2:12" x14ac:dyDescent="0.25">
      <c r="B70" s="6"/>
      <c r="C70" s="7"/>
      <c r="D70" s="6"/>
      <c r="E70" s="6"/>
      <c r="F70" s="6"/>
      <c r="H70" s="7"/>
      <c r="I70" s="6"/>
      <c r="J70" s="6"/>
    </row>
    <row r="71" spans="2:12" x14ac:dyDescent="0.25">
      <c r="B71" s="6"/>
      <c r="C71" s="7"/>
      <c r="D71" s="6"/>
      <c r="E71" s="6"/>
      <c r="F71" s="6"/>
      <c r="H71" s="7"/>
      <c r="I71" s="6"/>
      <c r="J71" s="6"/>
    </row>
    <row r="72" spans="2:12" x14ac:dyDescent="0.25">
      <c r="B72" s="6"/>
      <c r="C72" s="7"/>
      <c r="D72" s="6"/>
      <c r="E72" s="6"/>
      <c r="F72" s="6"/>
      <c r="H72" s="7"/>
      <c r="I72" s="6"/>
      <c r="J72" s="6"/>
    </row>
    <row r="73" spans="2:12" x14ac:dyDescent="0.25">
      <c r="B73" s="6"/>
      <c r="C73" s="7"/>
      <c r="D73" s="6"/>
      <c r="E73" s="6"/>
      <c r="F73" s="6"/>
      <c r="H73" s="7"/>
      <c r="I73" s="6"/>
      <c r="J73" s="6"/>
    </row>
    <row r="74" spans="2:12" x14ac:dyDescent="0.25">
      <c r="B74" s="6"/>
      <c r="C74" s="7"/>
      <c r="D74" s="6"/>
      <c r="E74" s="6"/>
      <c r="F74" s="6"/>
      <c r="H74" s="7"/>
      <c r="I74" s="6"/>
      <c r="J74" s="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Benjamin Krüger</dc:creator>
  <cp:lastModifiedBy>Chris Benjamin Krüger</cp:lastModifiedBy>
  <dcterms:created xsi:type="dcterms:W3CDTF">2025-11-30T17:33:53Z</dcterms:created>
  <dcterms:modified xsi:type="dcterms:W3CDTF">2025-11-30T17:57:13Z</dcterms:modified>
</cp:coreProperties>
</file>